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4016" activeTab="0"/>
  </bookViews>
  <sheets>
    <sheet name="SSB" sheetId="1" r:id="rId1"/>
    <sheet name="Månadsfrekvens" sheetId="2" r:id="rId2"/>
    <sheet name="Förslag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<sst xmlns="http://schemas.openxmlformats.org/spreadsheetml/2006/main" count="376" uniqueCount="102">
  <si>
    <t>Hatfactory</t>
  </si>
  <si>
    <t>Jubel 2021: Isle Room New Farm</t>
  </si>
  <si>
    <t>Sickhouse Home Edition</t>
  </si>
  <si>
    <t>Sickhouse Home Edition [2]</t>
  </si>
  <si>
    <t>Jubel 2022: Glare Sea Manor Castle</t>
  </si>
  <si>
    <t>Jubel 2019: Falster Live Course Farm</t>
  </si>
  <si>
    <t>Los Hat Factory</t>
  </si>
  <si>
    <t>Jubel 2018: Cunt in Dental</t>
  </si>
  <si>
    <t>Jubel 2017: Man Village Inn</t>
  </si>
  <si>
    <t>Da Hat FacTory</t>
  </si>
  <si>
    <t>Gloomy season 2015</t>
  </si>
  <si>
    <t>Hatfactory 2015 #1</t>
  </si>
  <si>
    <t>Falconroad revival (blev avbokad)</t>
  </si>
  <si>
    <t>Jubel 2016: Man Village Inn</t>
  </si>
  <si>
    <t>Hatfactory - Daddyspank</t>
  </si>
  <si>
    <t>Jubel 2014: Dannefarm 3-nasty-castle</t>
  </si>
  <si>
    <t>Hatfactory Springtime</t>
  </si>
  <si>
    <t>Hatfactory gloomy session 2013</t>
  </si>
  <si>
    <t>Jubel 2013: Asshill revisited</t>
  </si>
  <si>
    <t>Hatfactory gloomy season</t>
  </si>
  <si>
    <t>Jubel 2012: Man Village Inn</t>
  </si>
  <si>
    <t>Agent</t>
  </si>
  <si>
    <t>Atomic</t>
  </si>
  <si>
    <t>Cleansweep</t>
  </si>
  <si>
    <t>Don Hakon</t>
  </si>
  <si>
    <t>Hanseman</t>
  </si>
  <si>
    <t>Final Insult</t>
  </si>
  <si>
    <t>Herton</t>
  </si>
  <si>
    <t>Joensson</t>
  </si>
  <si>
    <t>Mega</t>
  </si>
  <si>
    <t>Mr Ego</t>
  </si>
  <si>
    <t>Netman</t>
  </si>
  <si>
    <t>Titte</t>
  </si>
  <si>
    <t>x</t>
  </si>
  <si>
    <t>Shooter</t>
  </si>
  <si>
    <t>Hellboy</t>
  </si>
  <si>
    <t>*)Butcher</t>
  </si>
  <si>
    <t>*)Running Riot</t>
  </si>
  <si>
    <t>*)</t>
  </si>
  <si>
    <t>"SSB-kvot":</t>
  </si>
  <si>
    <t>Hat Factory (ej loggad i SickStats)</t>
  </si>
  <si>
    <t>Deltagande i SSB</t>
  </si>
  <si>
    <t>Deltagande på sessioner</t>
  </si>
  <si>
    <t>Rangering rallar-flit:</t>
  </si>
  <si>
    <t>SSB-aktivitet inför sessioner de senaste 10 åren</t>
  </si>
  <si>
    <t>Antal ggr i SSB (drygt 10 år):</t>
  </si>
  <si>
    <t>April</t>
  </si>
  <si>
    <t>Mars</t>
  </si>
  <si>
    <t>Maj</t>
  </si>
  <si>
    <t>Januari</t>
  </si>
  <si>
    <t>Februari</t>
  </si>
  <si>
    <t>Juni</t>
  </si>
  <si>
    <t>Juli</t>
  </si>
  <si>
    <t>Augusti</t>
  </si>
  <si>
    <t>September</t>
  </si>
  <si>
    <t>Oktober</t>
  </si>
  <si>
    <t>November</t>
  </si>
  <si>
    <t>December</t>
  </si>
  <si>
    <t>Antal sess</t>
  </si>
  <si>
    <t>Sum</t>
  </si>
  <si>
    <t>Deltagande på sessionerna nedan:</t>
  </si>
  <si>
    <t>Vilka månader har vi haft session de senaste 10 åren?</t>
  </si>
  <si>
    <t>Agent </t>
  </si>
  <si>
    <t>Atomic </t>
  </si>
  <si>
    <t>Cleansweep </t>
  </si>
  <si>
    <t>Don Hakon </t>
  </si>
  <si>
    <t>Final Insult </t>
  </si>
  <si>
    <t>Hanseman </t>
  </si>
  <si>
    <t>Joensson </t>
  </si>
  <si>
    <t>Mega </t>
  </si>
  <si>
    <t>Mr Ego </t>
  </si>
  <si>
    <t>Netman </t>
  </si>
  <si>
    <t>Titte </t>
  </si>
  <si>
    <t>Herton </t>
  </si>
  <si>
    <t>Hellboy </t>
  </si>
  <si>
    <t>Shooter </t>
  </si>
  <si>
    <t>Feb</t>
  </si>
  <si>
    <t>Mar</t>
  </si>
  <si>
    <t>Jan</t>
  </si>
  <si>
    <t>Apr</t>
  </si>
  <si>
    <t>Jun</t>
  </si>
  <si>
    <t>Jul</t>
  </si>
  <si>
    <t>Aug</t>
  </si>
  <si>
    <t>Sep</t>
  </si>
  <si>
    <t>Okt</t>
  </si>
  <si>
    <t>Nov</t>
  </si>
  <si>
    <t>Dec</t>
  </si>
  <si>
    <t>Sum Rallare:</t>
  </si>
  <si>
    <t>Butcher</t>
  </si>
  <si>
    <t>Running Riot</t>
  </si>
  <si>
    <t xml:space="preserve"> =&gt; Täcka upp med fler Rallare April, Maj, Sep, Okt och Nov?</t>
  </si>
  <si>
    <t>Extra många Rallare i april-maj och september-november (jfr flik Månadsfrekvens).</t>
  </si>
  <si>
    <t>Nytt förslag på SSB-månader</t>
  </si>
  <si>
    <t>Se'n går det ju utmärkt att använda funktionen "Förfrågan om månadsbyte".</t>
  </si>
  <si>
    <t>1)</t>
  </si>
  <si>
    <t>marginal för att somliga inte deltar vid session och därför inte är med i SSB, samt att</t>
  </si>
  <si>
    <t>2)</t>
  </si>
  <si>
    <t>3)</t>
  </si>
  <si>
    <t>Har inga SSB-månader just nu (let's fix that)</t>
  </si>
  <si>
    <t>det finns hyfsat med Rallare så att inte alla behövs för att färdigställa banverket.</t>
  </si>
  <si>
    <t>Fler Rallare varje månad så att alla inte behöver agera varje gång. Dvs både ha</t>
  </si>
  <si>
    <t>Nuvarande SSB-månader (2022-09-28)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</si>
</sst>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48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33" borderId="0" xfId="0" applyFont="1" applyFill="1" applyAlignment="1">
      <alignment horizontal="center"/>
    </xf>
    <xf numFmtId="0" fontId="0" fillId="0" borderId="0" xfId="0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14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4" fontId="0" fillId="33" borderId="15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4" fontId="38" fillId="33" borderId="17" xfId="0" applyNumberFormat="1" applyFont="1" applyFill="1" applyBorder="1" applyAlignment="1">
      <alignment/>
    </xf>
    <xf numFmtId="9" fontId="38" fillId="33" borderId="18" xfId="48" applyNumberFormat="1" applyFont="1" applyFill="1" applyBorder="1" applyAlignment="1">
      <alignment horizontal="center"/>
    </xf>
    <xf numFmtId="9" fontId="38" fillId="33" borderId="19" xfId="48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57421875" style="0" bestFit="1" customWidth="1"/>
    <col min="2" max="2" width="10.28125" style="0" bestFit="1" customWidth="1"/>
    <col min="3" max="3" width="32.140625" style="0" bestFit="1" customWidth="1"/>
    <col min="4" max="4" width="5.7109375" style="2" bestFit="1" customWidth="1"/>
    <col min="5" max="5" width="6.7109375" style="2" bestFit="1" customWidth="1"/>
    <col min="6" max="6" width="8.8515625" style="2" customWidth="1"/>
    <col min="7" max="7" width="10.7109375" style="2" bestFit="1" customWidth="1"/>
    <col min="8" max="8" width="10.00390625" style="2" bestFit="1" customWidth="1"/>
    <col min="9" max="9" width="9.7109375" style="2" bestFit="1" customWidth="1"/>
    <col min="10" max="10" width="9.57421875" style="2" bestFit="1" customWidth="1"/>
    <col min="11" max="11" width="7.140625" style="2" bestFit="1" customWidth="1"/>
    <col min="12" max="12" width="6.7109375" style="2" bestFit="1" customWidth="1"/>
    <col min="13" max="13" width="8.421875" style="2" bestFit="1" customWidth="1"/>
    <col min="14" max="14" width="5.57421875" style="2" bestFit="1" customWidth="1"/>
    <col min="15" max="15" width="6.7109375" style="2" bestFit="1" customWidth="1"/>
    <col min="16" max="16" width="7.57421875" style="2" bestFit="1" customWidth="1"/>
    <col min="17" max="17" width="12.7109375" style="2" bestFit="1" customWidth="1"/>
    <col min="18" max="18" width="7.421875" style="2" bestFit="1" customWidth="1"/>
    <col min="19" max="19" width="4.7109375" style="2" bestFit="1" customWidth="1"/>
  </cols>
  <sheetData>
    <row r="1" spans="2:19" ht="21">
      <c r="B1" s="30" t="s">
        <v>44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3" spans="4:19" ht="14.25">
      <c r="D3" s="2" t="s">
        <v>21</v>
      </c>
      <c r="E3" s="2" t="s">
        <v>22</v>
      </c>
      <c r="F3" s="2" t="s">
        <v>36</v>
      </c>
      <c r="G3" s="2" t="s">
        <v>23</v>
      </c>
      <c r="H3" s="2" t="s">
        <v>24</v>
      </c>
      <c r="I3" s="2" t="s">
        <v>26</v>
      </c>
      <c r="J3" s="2" t="s">
        <v>25</v>
      </c>
      <c r="K3" s="2" t="s">
        <v>35</v>
      </c>
      <c r="L3" s="2" t="s">
        <v>27</v>
      </c>
      <c r="M3" s="2" t="s">
        <v>28</v>
      </c>
      <c r="N3" s="2" t="s">
        <v>29</v>
      </c>
      <c r="O3" s="2" t="s">
        <v>30</v>
      </c>
      <c r="P3" s="2" t="s">
        <v>31</v>
      </c>
      <c r="Q3" s="2" t="s">
        <v>37</v>
      </c>
      <c r="R3" s="2" t="s">
        <v>34</v>
      </c>
      <c r="S3" s="2" t="s">
        <v>32</v>
      </c>
    </row>
    <row r="4" spans="4:19" s="5" customFormat="1" ht="14.2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3:19" s="5" customFormat="1" ht="14.25">
      <c r="C5" s="16" t="s">
        <v>45</v>
      </c>
      <c r="D5" s="17">
        <f aca="true" t="shared" si="0" ref="D5:S5">COUNTIF(D12:D34,"x")</f>
        <v>12</v>
      </c>
      <c r="E5" s="17">
        <f t="shared" si="0"/>
        <v>2</v>
      </c>
      <c r="F5" s="17">
        <f t="shared" si="0"/>
        <v>1</v>
      </c>
      <c r="G5" s="17">
        <f t="shared" si="0"/>
        <v>13</v>
      </c>
      <c r="H5" s="17">
        <f t="shared" si="0"/>
        <v>12</v>
      </c>
      <c r="I5" s="17">
        <f t="shared" si="0"/>
        <v>1</v>
      </c>
      <c r="J5" s="17">
        <f t="shared" si="0"/>
        <v>8</v>
      </c>
      <c r="K5" s="17">
        <f t="shared" si="0"/>
        <v>0</v>
      </c>
      <c r="L5" s="17">
        <f t="shared" si="0"/>
        <v>9</v>
      </c>
      <c r="M5" s="17">
        <f t="shared" si="0"/>
        <v>8</v>
      </c>
      <c r="N5" s="17">
        <f t="shared" si="0"/>
        <v>5</v>
      </c>
      <c r="O5" s="17">
        <f t="shared" si="0"/>
        <v>0</v>
      </c>
      <c r="P5" s="17">
        <f t="shared" si="0"/>
        <v>0</v>
      </c>
      <c r="Q5" s="17">
        <f t="shared" si="0"/>
        <v>0</v>
      </c>
      <c r="R5" s="17">
        <f t="shared" si="0"/>
        <v>0</v>
      </c>
      <c r="S5" s="18">
        <f t="shared" si="0"/>
        <v>8</v>
      </c>
    </row>
    <row r="6" spans="3:19" s="5" customFormat="1" ht="14.25">
      <c r="C6" s="19" t="s">
        <v>60</v>
      </c>
      <c r="D6" s="20">
        <f aca="true" t="shared" si="1" ref="D6:S6">SUM(D38:D61)</f>
        <v>22</v>
      </c>
      <c r="E6" s="20">
        <f t="shared" si="1"/>
        <v>7</v>
      </c>
      <c r="F6" s="20">
        <f t="shared" si="1"/>
        <v>10</v>
      </c>
      <c r="G6" s="20">
        <f t="shared" si="1"/>
        <v>22</v>
      </c>
      <c r="H6" s="20">
        <f t="shared" si="1"/>
        <v>18</v>
      </c>
      <c r="I6" s="20">
        <f t="shared" si="1"/>
        <v>10</v>
      </c>
      <c r="J6" s="20">
        <f t="shared" si="1"/>
        <v>18</v>
      </c>
      <c r="K6" s="20">
        <f t="shared" si="1"/>
        <v>6</v>
      </c>
      <c r="L6" s="20">
        <f t="shared" si="1"/>
        <v>20</v>
      </c>
      <c r="M6" s="20">
        <f t="shared" si="1"/>
        <v>20</v>
      </c>
      <c r="N6" s="20">
        <f t="shared" si="1"/>
        <v>20</v>
      </c>
      <c r="O6" s="20">
        <f t="shared" si="1"/>
        <v>11</v>
      </c>
      <c r="P6" s="20">
        <f t="shared" si="1"/>
        <v>11</v>
      </c>
      <c r="Q6" s="20">
        <f t="shared" si="1"/>
        <v>14</v>
      </c>
      <c r="R6" s="20">
        <f t="shared" si="1"/>
        <v>2</v>
      </c>
      <c r="S6" s="21">
        <f t="shared" si="1"/>
        <v>20</v>
      </c>
    </row>
    <row r="7" spans="3:19" s="5" customFormat="1" ht="14.25">
      <c r="C7" s="22" t="s">
        <v>39</v>
      </c>
      <c r="D7" s="23">
        <f>D5/D6</f>
        <v>0.5454545454545454</v>
      </c>
      <c r="E7" s="23">
        <f aca="true" t="shared" si="2" ref="E7:S7">E5/E6</f>
        <v>0.2857142857142857</v>
      </c>
      <c r="F7" s="23">
        <f t="shared" si="2"/>
        <v>0.1</v>
      </c>
      <c r="G7" s="23">
        <f t="shared" si="2"/>
        <v>0.5909090909090909</v>
      </c>
      <c r="H7" s="23">
        <f t="shared" si="2"/>
        <v>0.6666666666666666</v>
      </c>
      <c r="I7" s="23">
        <f t="shared" si="2"/>
        <v>0.1</v>
      </c>
      <c r="J7" s="23">
        <f t="shared" si="2"/>
        <v>0.4444444444444444</v>
      </c>
      <c r="K7" s="23">
        <f t="shared" si="2"/>
        <v>0</v>
      </c>
      <c r="L7" s="23">
        <f t="shared" si="2"/>
        <v>0.45</v>
      </c>
      <c r="M7" s="23">
        <f t="shared" si="2"/>
        <v>0.4</v>
      </c>
      <c r="N7" s="23">
        <f t="shared" si="2"/>
        <v>0.25</v>
      </c>
      <c r="O7" s="23">
        <f t="shared" si="2"/>
        <v>0</v>
      </c>
      <c r="P7" s="23">
        <f t="shared" si="2"/>
        <v>0</v>
      </c>
      <c r="Q7" s="23">
        <f t="shared" si="2"/>
        <v>0</v>
      </c>
      <c r="R7" s="23">
        <f t="shared" si="2"/>
        <v>0</v>
      </c>
      <c r="S7" s="24">
        <f t="shared" si="2"/>
        <v>0.4</v>
      </c>
    </row>
    <row r="8" spans="3:19" s="5" customFormat="1" ht="14.25">
      <c r="C8" s="25" t="s">
        <v>43</v>
      </c>
      <c r="D8" s="26">
        <f>RANK(D7,$D$7:$S$7,0)</f>
        <v>3</v>
      </c>
      <c r="E8" s="26">
        <f aca="true" t="shared" si="3" ref="E8:S8">RANK(E7,$D$7:$S$7,0)</f>
        <v>8</v>
      </c>
      <c r="F8" s="26">
        <f t="shared" si="3"/>
        <v>10</v>
      </c>
      <c r="G8" s="26">
        <f t="shared" si="3"/>
        <v>2</v>
      </c>
      <c r="H8" s="26">
        <f t="shared" si="3"/>
        <v>1</v>
      </c>
      <c r="I8" s="26">
        <f t="shared" si="3"/>
        <v>10</v>
      </c>
      <c r="J8" s="26">
        <f t="shared" si="3"/>
        <v>5</v>
      </c>
      <c r="K8" s="26">
        <f t="shared" si="3"/>
        <v>12</v>
      </c>
      <c r="L8" s="26">
        <f t="shared" si="3"/>
        <v>4</v>
      </c>
      <c r="M8" s="26">
        <f t="shared" si="3"/>
        <v>6</v>
      </c>
      <c r="N8" s="26">
        <f t="shared" si="3"/>
        <v>9</v>
      </c>
      <c r="O8" s="26">
        <f t="shared" si="3"/>
        <v>12</v>
      </c>
      <c r="P8" s="26">
        <f t="shared" si="3"/>
        <v>12</v>
      </c>
      <c r="Q8" s="26">
        <f t="shared" si="3"/>
        <v>12</v>
      </c>
      <c r="R8" s="26">
        <f t="shared" si="3"/>
        <v>12</v>
      </c>
      <c r="S8" s="26">
        <f t="shared" si="3"/>
        <v>6</v>
      </c>
    </row>
    <row r="9" spans="2:19" s="5" customFormat="1" ht="14.25">
      <c r="B9" s="28" t="s">
        <v>38</v>
      </c>
      <c r="C9" s="31" t="s">
        <v>98</v>
      </c>
      <c r="D9" s="31"/>
      <c r="E9" s="31"/>
      <c r="F9" s="31"/>
      <c r="G9" s="27"/>
      <c r="H9" s="27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4:19" s="5" customFormat="1" ht="14.25"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2:3" ht="14.25">
      <c r="B11" s="29" t="s">
        <v>41</v>
      </c>
      <c r="C11" s="29"/>
    </row>
    <row r="12" spans="2:12" ht="14.25">
      <c r="B12" s="1">
        <v>44828</v>
      </c>
      <c r="C12" s="1" t="s">
        <v>0</v>
      </c>
      <c r="D12" s="2" t="s">
        <v>33</v>
      </c>
      <c r="G12" s="2" t="s">
        <v>33</v>
      </c>
      <c r="L12" s="2" t="s">
        <v>33</v>
      </c>
    </row>
    <row r="13" spans="2:14" ht="14.25">
      <c r="B13" s="1">
        <v>44688</v>
      </c>
      <c r="C13" s="1" t="s">
        <v>4</v>
      </c>
      <c r="H13" s="2" t="s">
        <v>33</v>
      </c>
      <c r="J13" s="2" t="s">
        <v>33</v>
      </c>
      <c r="N13" s="2" t="s">
        <v>33</v>
      </c>
    </row>
    <row r="14" spans="2:12" ht="14.25">
      <c r="B14" s="1">
        <v>44464</v>
      </c>
      <c r="C14" s="1" t="s">
        <v>1</v>
      </c>
      <c r="D14" s="2" t="s">
        <v>33</v>
      </c>
      <c r="G14" s="2" t="s">
        <v>33</v>
      </c>
      <c r="L14" s="2" t="s">
        <v>33</v>
      </c>
    </row>
    <row r="15" spans="2:8" ht="14.25">
      <c r="B15" s="1">
        <v>44170</v>
      </c>
      <c r="C15" s="1" t="s">
        <v>3</v>
      </c>
      <c r="D15" s="2" t="s">
        <v>33</v>
      </c>
      <c r="G15" s="2" t="s">
        <v>33</v>
      </c>
      <c r="H15" s="2" t="s">
        <v>33</v>
      </c>
    </row>
    <row r="16" spans="2:12" ht="14.25">
      <c r="B16" s="1">
        <v>44072</v>
      </c>
      <c r="C16" s="1" t="s">
        <v>2</v>
      </c>
      <c r="D16" s="2" t="s">
        <v>33</v>
      </c>
      <c r="H16" s="2" t="s">
        <v>33</v>
      </c>
      <c r="L16" s="2" t="s">
        <v>33</v>
      </c>
    </row>
    <row r="17" spans="2:19" ht="14.25">
      <c r="B17" s="1">
        <v>43778</v>
      </c>
      <c r="C17" s="1" t="s">
        <v>0</v>
      </c>
      <c r="J17" s="2" t="s">
        <v>33</v>
      </c>
      <c r="M17" s="2" t="s">
        <v>33</v>
      </c>
      <c r="S17" s="2" t="s">
        <v>33</v>
      </c>
    </row>
    <row r="18" spans="2:14" ht="14.25">
      <c r="B18" s="1">
        <v>43603</v>
      </c>
      <c r="C18" s="1" t="s">
        <v>5</v>
      </c>
      <c r="D18" s="2" t="s">
        <v>33</v>
      </c>
      <c r="H18" s="2" t="s">
        <v>33</v>
      </c>
      <c r="J18" s="2" t="s">
        <v>33</v>
      </c>
      <c r="N18" s="2" t="s">
        <v>33</v>
      </c>
    </row>
    <row r="19" spans="2:12" ht="14.25">
      <c r="B19" s="1">
        <v>43365</v>
      </c>
      <c r="C19" s="1" t="s">
        <v>6</v>
      </c>
      <c r="D19" s="2" t="s">
        <v>33</v>
      </c>
      <c r="G19" s="2" t="s">
        <v>33</v>
      </c>
      <c r="L19" s="2" t="s">
        <v>33</v>
      </c>
    </row>
    <row r="20" spans="2:13" ht="14.25">
      <c r="B20" s="1">
        <v>43211</v>
      </c>
      <c r="C20" s="1" t="s">
        <v>7</v>
      </c>
      <c r="D20" s="2" t="s">
        <v>33</v>
      </c>
      <c r="G20" s="2" t="s">
        <v>33</v>
      </c>
      <c r="H20" s="2" t="s">
        <v>33</v>
      </c>
      <c r="M20" s="2" t="s">
        <v>33</v>
      </c>
    </row>
    <row r="21" spans="2:12" ht="14.25">
      <c r="B21" s="1">
        <v>42994</v>
      </c>
      <c r="C21" s="1" t="s">
        <v>8</v>
      </c>
      <c r="D21" s="2" t="s">
        <v>33</v>
      </c>
      <c r="F21" s="2" t="s">
        <v>33</v>
      </c>
      <c r="G21" s="2" t="s">
        <v>33</v>
      </c>
      <c r="L21" s="2" t="s">
        <v>33</v>
      </c>
    </row>
    <row r="22" spans="2:19" ht="14.25">
      <c r="B22" s="1">
        <v>42812</v>
      </c>
      <c r="C22" s="1" t="s">
        <v>40</v>
      </c>
      <c r="H22" s="2" t="s">
        <v>33</v>
      </c>
      <c r="J22" s="2" t="s">
        <v>33</v>
      </c>
      <c r="S22" s="2" t="s">
        <v>33</v>
      </c>
    </row>
    <row r="23" spans="2:19" ht="14.25">
      <c r="B23" s="1">
        <v>42658</v>
      </c>
      <c r="C23" s="1" t="s">
        <v>9</v>
      </c>
      <c r="G23" s="2" t="s">
        <v>33</v>
      </c>
      <c r="M23" s="2" t="s">
        <v>33</v>
      </c>
      <c r="S23" s="2" t="s">
        <v>33</v>
      </c>
    </row>
    <row r="24" spans="2:14" ht="14.25">
      <c r="B24" s="1">
        <v>42511</v>
      </c>
      <c r="C24" s="1" t="s">
        <v>13</v>
      </c>
      <c r="D24" s="2" t="s">
        <v>33</v>
      </c>
      <c r="H24" s="2" t="s">
        <v>33</v>
      </c>
      <c r="J24" s="2" t="s">
        <v>33</v>
      </c>
      <c r="L24" s="2" t="s">
        <v>33</v>
      </c>
      <c r="N24" s="2" t="s">
        <v>33</v>
      </c>
    </row>
    <row r="25" spans="2:19" ht="14.25">
      <c r="B25" s="1">
        <v>42315</v>
      </c>
      <c r="C25" s="1" t="s">
        <v>10</v>
      </c>
      <c r="I25" s="2" t="s">
        <v>33</v>
      </c>
      <c r="J25" s="2" t="s">
        <v>33</v>
      </c>
      <c r="S25" s="2" t="s">
        <v>33</v>
      </c>
    </row>
    <row r="26" spans="2:13" ht="14.25">
      <c r="B26" s="1">
        <v>42112</v>
      </c>
      <c r="C26" s="1" t="s">
        <v>11</v>
      </c>
      <c r="D26" s="2" t="s">
        <v>33</v>
      </c>
      <c r="G26" s="2" t="s">
        <v>33</v>
      </c>
      <c r="H26" s="2" t="s">
        <v>33</v>
      </c>
      <c r="M26" s="2" t="s">
        <v>33</v>
      </c>
    </row>
    <row r="27" spans="2:8" ht="14.25">
      <c r="B27" s="1">
        <v>41979</v>
      </c>
      <c r="C27" s="1" t="s">
        <v>12</v>
      </c>
      <c r="E27" s="2" t="s">
        <v>33</v>
      </c>
      <c r="G27" s="2" t="s">
        <v>33</v>
      </c>
      <c r="H27" s="2" t="s">
        <v>33</v>
      </c>
    </row>
    <row r="28" spans="2:19" ht="14.25">
      <c r="B28" s="1">
        <v>41930</v>
      </c>
      <c r="C28" s="1" t="s">
        <v>14</v>
      </c>
      <c r="G28" s="2" t="s">
        <v>33</v>
      </c>
      <c r="M28" s="2" t="s">
        <v>33</v>
      </c>
      <c r="S28" s="2" t="s">
        <v>33</v>
      </c>
    </row>
    <row r="29" spans="2:12" ht="14.25">
      <c r="B29" s="1">
        <v>41783</v>
      </c>
      <c r="C29" s="1" t="s">
        <v>15</v>
      </c>
      <c r="D29" s="2" t="s">
        <v>33</v>
      </c>
      <c r="H29" s="2" t="s">
        <v>33</v>
      </c>
      <c r="J29" s="2" t="s">
        <v>33</v>
      </c>
      <c r="L29" s="2" t="s">
        <v>33</v>
      </c>
    </row>
    <row r="30" spans="2:19" ht="14.25">
      <c r="B30" s="1">
        <v>41699</v>
      </c>
      <c r="C30" s="1" t="s">
        <v>16</v>
      </c>
      <c r="E30" s="2" t="s">
        <v>33</v>
      </c>
      <c r="H30" s="2" t="s">
        <v>33</v>
      </c>
      <c r="J30" s="2" t="s">
        <v>33</v>
      </c>
      <c r="L30" s="2" t="s">
        <v>33</v>
      </c>
      <c r="S30" s="2" t="s">
        <v>33</v>
      </c>
    </row>
    <row r="31" spans="2:19" ht="14.25">
      <c r="B31" s="1">
        <v>41608</v>
      </c>
      <c r="C31" s="1" t="s">
        <v>17</v>
      </c>
      <c r="M31" s="2" t="s">
        <v>33</v>
      </c>
      <c r="N31" s="2" t="s">
        <v>33</v>
      </c>
      <c r="S31" s="2" t="s">
        <v>33</v>
      </c>
    </row>
    <row r="32" spans="2:14" ht="14.25">
      <c r="B32" s="1">
        <v>41384</v>
      </c>
      <c r="C32" s="1" t="s">
        <v>18</v>
      </c>
      <c r="G32" s="2" t="s">
        <v>33</v>
      </c>
      <c r="H32" s="2" t="s">
        <v>33</v>
      </c>
      <c r="L32" s="2" t="s">
        <v>33</v>
      </c>
      <c r="N32" s="2" t="s">
        <v>33</v>
      </c>
    </row>
    <row r="33" spans="2:19" ht="14.25">
      <c r="B33" s="1">
        <v>41209</v>
      </c>
      <c r="C33" t="s">
        <v>19</v>
      </c>
      <c r="G33" s="2" t="s">
        <v>33</v>
      </c>
      <c r="M33" s="2" t="s">
        <v>33</v>
      </c>
      <c r="S33" s="2" t="s">
        <v>33</v>
      </c>
    </row>
    <row r="34" spans="2:13" ht="14.25">
      <c r="B34" s="1">
        <v>41048</v>
      </c>
      <c r="C34" t="s">
        <v>20</v>
      </c>
      <c r="D34" s="2" t="s">
        <v>33</v>
      </c>
      <c r="G34" s="2" t="s">
        <v>33</v>
      </c>
      <c r="M34" s="2" t="s">
        <v>33</v>
      </c>
    </row>
    <row r="35" spans="3:19" ht="14.25"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3:19" ht="14.25"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3" ht="14.25">
      <c r="B37" s="29" t="s">
        <v>42</v>
      </c>
      <c r="C37" s="29"/>
    </row>
    <row r="38" spans="2:19" ht="14.25">
      <c r="B38" s="1">
        <v>44828</v>
      </c>
      <c r="C38" s="1" t="s">
        <v>0</v>
      </c>
      <c r="D38" s="2">
        <v>1</v>
      </c>
      <c r="G38" s="2">
        <v>1</v>
      </c>
      <c r="I38" s="2">
        <v>1</v>
      </c>
      <c r="J38" s="2">
        <v>1</v>
      </c>
      <c r="K38" s="2">
        <v>1</v>
      </c>
      <c r="L38" s="2">
        <v>1</v>
      </c>
      <c r="M38" s="2">
        <v>1</v>
      </c>
      <c r="O38" s="2">
        <v>1</v>
      </c>
      <c r="P38" s="2">
        <v>1</v>
      </c>
      <c r="Q38" s="2">
        <v>1</v>
      </c>
      <c r="S38" s="2">
        <v>1</v>
      </c>
    </row>
    <row r="39" spans="2:19" ht="14.25">
      <c r="B39" s="1">
        <v>44688</v>
      </c>
      <c r="C39" s="1" t="s">
        <v>4</v>
      </c>
      <c r="D39" s="2">
        <v>1</v>
      </c>
      <c r="E39" s="2">
        <v>1</v>
      </c>
      <c r="F39" s="2">
        <v>1</v>
      </c>
      <c r="G39" s="2">
        <v>1</v>
      </c>
      <c r="H39" s="2">
        <v>1</v>
      </c>
      <c r="J39" s="2">
        <v>1</v>
      </c>
      <c r="L39" s="2">
        <v>1</v>
      </c>
      <c r="M39" s="2">
        <v>1</v>
      </c>
      <c r="N39" s="2">
        <v>1</v>
      </c>
      <c r="P39" s="2">
        <v>1</v>
      </c>
      <c r="Q39" s="2">
        <v>1</v>
      </c>
      <c r="S39" s="2">
        <v>1</v>
      </c>
    </row>
    <row r="40" spans="1:19" ht="14.25">
      <c r="A40" s="3"/>
      <c r="B40" s="1">
        <v>44464</v>
      </c>
      <c r="C40" s="1" t="s">
        <v>1</v>
      </c>
      <c r="D40" s="2">
        <v>1</v>
      </c>
      <c r="G40" s="2">
        <v>1</v>
      </c>
      <c r="H40" s="2">
        <v>1</v>
      </c>
      <c r="I40" s="2">
        <v>1</v>
      </c>
      <c r="J40" s="2">
        <v>1</v>
      </c>
      <c r="L40" s="2">
        <v>1</v>
      </c>
      <c r="M40" s="2">
        <v>1</v>
      </c>
      <c r="N40" s="2">
        <v>1</v>
      </c>
      <c r="P40" s="2">
        <v>1</v>
      </c>
      <c r="Q40" s="2">
        <v>1</v>
      </c>
      <c r="S40" s="2">
        <v>1</v>
      </c>
    </row>
    <row r="41" spans="2:19" ht="14.25">
      <c r="B41" s="1">
        <v>44170</v>
      </c>
      <c r="C41" s="1" t="s">
        <v>3</v>
      </c>
      <c r="D41" s="2">
        <v>1</v>
      </c>
      <c r="E41" s="2">
        <v>1</v>
      </c>
      <c r="G41" s="2">
        <v>1</v>
      </c>
      <c r="H41" s="2">
        <v>1</v>
      </c>
      <c r="K41" s="2">
        <v>1</v>
      </c>
      <c r="L41" s="2">
        <v>1</v>
      </c>
      <c r="M41" s="2">
        <v>1</v>
      </c>
      <c r="N41" s="2">
        <v>1</v>
      </c>
      <c r="O41" s="2">
        <v>1</v>
      </c>
      <c r="P41" s="2">
        <v>1</v>
      </c>
      <c r="Q41" s="2">
        <v>1</v>
      </c>
      <c r="S41" s="2">
        <v>1</v>
      </c>
    </row>
    <row r="42" spans="2:16" ht="14.25">
      <c r="B42" s="1">
        <v>44072</v>
      </c>
      <c r="C42" s="1" t="s">
        <v>2</v>
      </c>
      <c r="D42" s="2">
        <v>1</v>
      </c>
      <c r="G42" s="2">
        <v>1</v>
      </c>
      <c r="H42" s="2">
        <v>1</v>
      </c>
      <c r="I42" s="2">
        <v>1</v>
      </c>
      <c r="J42" s="2">
        <v>1</v>
      </c>
      <c r="K42" s="2">
        <v>1</v>
      </c>
      <c r="L42" s="2">
        <v>1</v>
      </c>
      <c r="M42" s="2">
        <v>1</v>
      </c>
      <c r="O42" s="2">
        <v>1</v>
      </c>
      <c r="P42" s="2">
        <v>1</v>
      </c>
    </row>
    <row r="43" spans="2:19" ht="14.25">
      <c r="B43" s="1">
        <v>43778</v>
      </c>
      <c r="C43" s="1" t="s">
        <v>0</v>
      </c>
      <c r="D43" s="2">
        <v>1</v>
      </c>
      <c r="E43" s="2">
        <v>1</v>
      </c>
      <c r="G43" s="2">
        <v>1</v>
      </c>
      <c r="H43" s="2">
        <v>1</v>
      </c>
      <c r="J43" s="2">
        <v>1</v>
      </c>
      <c r="K43" s="2">
        <v>1</v>
      </c>
      <c r="L43" s="2">
        <v>1</v>
      </c>
      <c r="M43" s="2">
        <v>1</v>
      </c>
      <c r="N43" s="2">
        <v>1</v>
      </c>
      <c r="O43" s="2">
        <v>1</v>
      </c>
      <c r="P43" s="2">
        <v>1</v>
      </c>
      <c r="Q43" s="2">
        <v>1</v>
      </c>
      <c r="R43" s="2">
        <v>1</v>
      </c>
      <c r="S43" s="2">
        <v>1</v>
      </c>
    </row>
    <row r="44" spans="2:19" ht="14.25">
      <c r="B44" s="1">
        <v>43603</v>
      </c>
      <c r="C44" s="1" t="s">
        <v>5</v>
      </c>
      <c r="D44" s="2">
        <v>1</v>
      </c>
      <c r="G44" s="2">
        <v>1</v>
      </c>
      <c r="H44" s="2">
        <v>1</v>
      </c>
      <c r="J44" s="2">
        <v>1</v>
      </c>
      <c r="L44" s="2">
        <v>1</v>
      </c>
      <c r="N44" s="2">
        <v>1</v>
      </c>
      <c r="O44" s="2">
        <v>1</v>
      </c>
      <c r="P44" s="2">
        <v>1</v>
      </c>
      <c r="Q44" s="2">
        <v>1</v>
      </c>
      <c r="S44" s="2">
        <v>1</v>
      </c>
    </row>
    <row r="45" spans="2:19" ht="14.25">
      <c r="B45" s="1">
        <v>43365</v>
      </c>
      <c r="C45" s="1" t="s">
        <v>6</v>
      </c>
      <c r="D45" s="2">
        <v>1</v>
      </c>
      <c r="G45" s="2">
        <v>1</v>
      </c>
      <c r="K45" s="2">
        <v>1</v>
      </c>
      <c r="L45" s="2">
        <v>1</v>
      </c>
      <c r="M45" s="2">
        <v>1</v>
      </c>
      <c r="N45" s="2">
        <v>1</v>
      </c>
      <c r="O45" s="2">
        <v>1</v>
      </c>
      <c r="P45" s="2">
        <v>1</v>
      </c>
      <c r="S45" s="2">
        <v>1</v>
      </c>
    </row>
    <row r="46" spans="2:19" ht="14.25">
      <c r="B46" s="1">
        <v>43211</v>
      </c>
      <c r="C46" s="1" t="s">
        <v>7</v>
      </c>
      <c r="D46" s="2">
        <v>1</v>
      </c>
      <c r="G46" s="2">
        <v>1</v>
      </c>
      <c r="H46" s="2">
        <v>1</v>
      </c>
      <c r="I46" s="2">
        <v>1</v>
      </c>
      <c r="J46" s="2">
        <v>1</v>
      </c>
      <c r="L46" s="2">
        <v>1</v>
      </c>
      <c r="M46" s="2">
        <v>1</v>
      </c>
      <c r="N46" s="2">
        <v>1</v>
      </c>
      <c r="P46" s="2">
        <v>1</v>
      </c>
      <c r="Q46" s="2">
        <v>1</v>
      </c>
      <c r="S46" s="2">
        <v>1</v>
      </c>
    </row>
    <row r="47" spans="2:19" ht="14.25">
      <c r="B47" s="1">
        <v>42994</v>
      </c>
      <c r="C47" s="1" t="s">
        <v>8</v>
      </c>
      <c r="D47" s="2">
        <v>1</v>
      </c>
      <c r="F47" s="2">
        <v>1</v>
      </c>
      <c r="G47" s="2">
        <v>1</v>
      </c>
      <c r="H47" s="2">
        <v>1</v>
      </c>
      <c r="J47" s="2">
        <v>1</v>
      </c>
      <c r="L47" s="2">
        <v>1</v>
      </c>
      <c r="M47" s="2">
        <v>1</v>
      </c>
      <c r="N47" s="2">
        <v>1</v>
      </c>
      <c r="P47" s="2">
        <v>1</v>
      </c>
      <c r="S47" s="2">
        <v>1</v>
      </c>
    </row>
    <row r="48" spans="2:19" ht="14.25">
      <c r="B48" s="1">
        <v>42812</v>
      </c>
      <c r="C48" s="1" t="s">
        <v>40</v>
      </c>
      <c r="D48" s="2">
        <v>1</v>
      </c>
      <c r="G48" s="2">
        <v>1</v>
      </c>
      <c r="H48" s="2">
        <v>1</v>
      </c>
      <c r="I48" s="2">
        <v>1</v>
      </c>
      <c r="J48" s="2">
        <v>1</v>
      </c>
      <c r="M48" s="2">
        <v>1</v>
      </c>
      <c r="N48" s="2">
        <v>1</v>
      </c>
      <c r="S48" s="2">
        <v>1</v>
      </c>
    </row>
    <row r="49" spans="2:19" ht="14.25">
      <c r="B49" s="1">
        <v>42658</v>
      </c>
      <c r="C49" s="1" t="s">
        <v>9</v>
      </c>
      <c r="D49" s="2">
        <v>1</v>
      </c>
      <c r="G49" s="2">
        <v>1</v>
      </c>
      <c r="H49" s="2">
        <v>1</v>
      </c>
      <c r="J49" s="2">
        <v>1</v>
      </c>
      <c r="L49" s="2">
        <v>1</v>
      </c>
      <c r="M49" s="2">
        <v>1</v>
      </c>
      <c r="N49" s="2">
        <v>1</v>
      </c>
      <c r="Q49" s="2">
        <v>1</v>
      </c>
      <c r="S49" s="2">
        <v>1</v>
      </c>
    </row>
    <row r="50" spans="2:19" ht="14.25">
      <c r="B50" s="1">
        <v>42511</v>
      </c>
      <c r="C50" s="1" t="s">
        <v>13</v>
      </c>
      <c r="D50" s="2">
        <v>1</v>
      </c>
      <c r="E50" s="2">
        <v>1</v>
      </c>
      <c r="F50" s="2">
        <v>1</v>
      </c>
      <c r="G50" s="2">
        <v>1</v>
      </c>
      <c r="H50" s="2">
        <v>1</v>
      </c>
      <c r="I50" s="2">
        <v>1</v>
      </c>
      <c r="J50" s="2">
        <v>1</v>
      </c>
      <c r="L50" s="2">
        <v>1</v>
      </c>
      <c r="M50" s="2">
        <v>1</v>
      </c>
      <c r="N50" s="2">
        <v>1</v>
      </c>
      <c r="O50" s="2">
        <v>1</v>
      </c>
      <c r="S50" s="2">
        <v>1</v>
      </c>
    </row>
    <row r="51" spans="2:19" ht="14.25">
      <c r="B51" s="1">
        <v>42315</v>
      </c>
      <c r="C51" s="1" t="s">
        <v>10</v>
      </c>
      <c r="D51" s="2">
        <v>1</v>
      </c>
      <c r="E51" s="2">
        <v>1</v>
      </c>
      <c r="F51" s="2">
        <v>1</v>
      </c>
      <c r="G51" s="2">
        <v>1</v>
      </c>
      <c r="H51" s="2">
        <v>1</v>
      </c>
      <c r="I51" s="2">
        <v>1</v>
      </c>
      <c r="L51" s="2">
        <v>1</v>
      </c>
      <c r="M51" s="2">
        <v>1</v>
      </c>
      <c r="N51" s="2">
        <v>1</v>
      </c>
      <c r="O51" s="2">
        <v>1</v>
      </c>
      <c r="Q51" s="2">
        <v>1</v>
      </c>
      <c r="S51" s="2">
        <v>1</v>
      </c>
    </row>
    <row r="52" spans="2:19" ht="14.25">
      <c r="B52" s="1">
        <v>42112</v>
      </c>
      <c r="C52" s="1" t="s">
        <v>11</v>
      </c>
      <c r="D52" s="2">
        <v>1</v>
      </c>
      <c r="G52" s="2">
        <v>1</v>
      </c>
      <c r="H52" s="2">
        <v>1</v>
      </c>
      <c r="J52" s="2">
        <v>1</v>
      </c>
      <c r="M52" s="2">
        <v>1</v>
      </c>
      <c r="N52" s="2">
        <v>1</v>
      </c>
      <c r="Q52" s="2">
        <v>1</v>
      </c>
      <c r="S52" s="2">
        <v>1</v>
      </c>
    </row>
    <row r="53" spans="2:3" ht="14.25">
      <c r="B53" s="1">
        <v>41979</v>
      </c>
      <c r="C53" s="1" t="s">
        <v>12</v>
      </c>
    </row>
    <row r="54" spans="2:19" ht="14.25">
      <c r="B54" s="1">
        <v>41930</v>
      </c>
      <c r="C54" s="1" t="s">
        <v>14</v>
      </c>
      <c r="D54" s="2">
        <v>1</v>
      </c>
      <c r="F54" s="2">
        <v>1</v>
      </c>
      <c r="G54" s="2">
        <v>1</v>
      </c>
      <c r="H54" s="2">
        <v>1</v>
      </c>
      <c r="I54" s="2">
        <v>1</v>
      </c>
      <c r="J54" s="2">
        <v>1</v>
      </c>
      <c r="K54" s="2">
        <v>1</v>
      </c>
      <c r="L54" s="2">
        <v>1</v>
      </c>
      <c r="M54" s="2">
        <v>1</v>
      </c>
      <c r="N54" s="2">
        <v>1</v>
      </c>
      <c r="O54" s="2">
        <v>1</v>
      </c>
      <c r="Q54" s="2">
        <v>1</v>
      </c>
      <c r="R54" s="2">
        <v>1</v>
      </c>
      <c r="S54" s="2">
        <v>1</v>
      </c>
    </row>
    <row r="55" spans="2:19" ht="14.25">
      <c r="B55" s="1">
        <v>41783</v>
      </c>
      <c r="C55" s="1" t="s">
        <v>15</v>
      </c>
      <c r="D55" s="2">
        <v>1</v>
      </c>
      <c r="E55" s="2">
        <v>1</v>
      </c>
      <c r="F55" s="2">
        <v>1</v>
      </c>
      <c r="G55" s="2">
        <v>1</v>
      </c>
      <c r="H55" s="2">
        <v>1</v>
      </c>
      <c r="J55" s="2">
        <v>1</v>
      </c>
      <c r="L55" s="2">
        <v>1</v>
      </c>
      <c r="M55" s="2">
        <v>1</v>
      </c>
      <c r="N55" s="2">
        <v>1</v>
      </c>
      <c r="S55" s="2">
        <v>1</v>
      </c>
    </row>
    <row r="56" spans="2:19" ht="14.25">
      <c r="B56" s="1">
        <v>41699</v>
      </c>
      <c r="C56" s="1" t="s">
        <v>16</v>
      </c>
      <c r="D56" s="2">
        <v>1</v>
      </c>
      <c r="E56" s="2">
        <v>1</v>
      </c>
      <c r="G56" s="2">
        <v>1</v>
      </c>
      <c r="H56" s="2">
        <v>1</v>
      </c>
      <c r="J56" s="2">
        <v>1</v>
      </c>
      <c r="L56" s="2">
        <v>1</v>
      </c>
      <c r="N56" s="2">
        <v>1</v>
      </c>
      <c r="S56" s="2">
        <v>1</v>
      </c>
    </row>
    <row r="57" spans="2:19" ht="14.25">
      <c r="B57" s="1">
        <v>41608</v>
      </c>
      <c r="C57" s="1" t="s">
        <v>17</v>
      </c>
      <c r="D57" s="2">
        <v>1</v>
      </c>
      <c r="F57" s="2">
        <v>1</v>
      </c>
      <c r="G57" s="2">
        <v>1</v>
      </c>
      <c r="H57" s="2">
        <v>1</v>
      </c>
      <c r="J57" s="2">
        <v>1</v>
      </c>
      <c r="L57" s="2">
        <v>1</v>
      </c>
      <c r="M57" s="2">
        <v>1</v>
      </c>
      <c r="N57" s="2">
        <v>1</v>
      </c>
      <c r="O57" s="2">
        <v>1</v>
      </c>
      <c r="P57" s="2">
        <v>1</v>
      </c>
      <c r="Q57" s="2">
        <v>1</v>
      </c>
      <c r="S57" s="2">
        <v>1</v>
      </c>
    </row>
    <row r="58" spans="2:14" ht="14.25">
      <c r="B58" s="1">
        <v>41384</v>
      </c>
      <c r="C58" s="1" t="s">
        <v>18</v>
      </c>
      <c r="D58" s="2">
        <v>1</v>
      </c>
      <c r="F58" s="2">
        <v>1</v>
      </c>
      <c r="G58" s="2">
        <v>1</v>
      </c>
      <c r="H58" s="2">
        <v>1</v>
      </c>
      <c r="L58" s="2">
        <v>1</v>
      </c>
      <c r="M58" s="2">
        <v>1</v>
      </c>
      <c r="N58" s="2">
        <v>1</v>
      </c>
    </row>
    <row r="59" spans="2:19" ht="14.25">
      <c r="B59" s="1">
        <v>41209</v>
      </c>
      <c r="C59" t="s">
        <v>19</v>
      </c>
      <c r="D59" s="2">
        <v>1</v>
      </c>
      <c r="F59" s="2">
        <v>1</v>
      </c>
      <c r="G59" s="2">
        <v>1</v>
      </c>
      <c r="I59" s="2">
        <v>1</v>
      </c>
      <c r="J59" s="2">
        <v>1</v>
      </c>
      <c r="L59" s="2">
        <v>1</v>
      </c>
      <c r="M59" s="2">
        <v>1</v>
      </c>
      <c r="N59" s="2">
        <v>1</v>
      </c>
      <c r="O59" s="2">
        <v>1</v>
      </c>
      <c r="Q59" s="2">
        <v>1</v>
      </c>
      <c r="S59" s="2">
        <v>1</v>
      </c>
    </row>
    <row r="60" spans="2:19" ht="14.25">
      <c r="B60" s="1">
        <v>41048</v>
      </c>
      <c r="C60" t="s">
        <v>20</v>
      </c>
      <c r="D60" s="2">
        <v>1</v>
      </c>
      <c r="F60" s="2">
        <v>1</v>
      </c>
      <c r="G60" s="2">
        <v>1</v>
      </c>
      <c r="I60" s="2">
        <v>1</v>
      </c>
      <c r="J60" s="2">
        <v>1</v>
      </c>
      <c r="L60" s="2">
        <v>1</v>
      </c>
      <c r="M60" s="2">
        <v>1</v>
      </c>
      <c r="N60" s="2">
        <v>1</v>
      </c>
      <c r="Q60" s="2">
        <v>1</v>
      </c>
      <c r="S60" s="2">
        <v>1</v>
      </c>
    </row>
    <row r="61" ht="14.25">
      <c r="C61" s="1"/>
    </row>
  </sheetData>
  <sheetProtection/>
  <mergeCells count="4">
    <mergeCell ref="B37:C37"/>
    <mergeCell ref="B11:C11"/>
    <mergeCell ref="B1:S1"/>
    <mergeCell ref="C9:F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7109375" style="0" bestFit="1" customWidth="1"/>
    <col min="3" max="3" width="8.8515625" style="2" customWidth="1"/>
    <col min="5" max="5" width="9.7109375" style="0" bestFit="1" customWidth="1"/>
  </cols>
  <sheetData>
    <row r="2" spans="2:8" ht="18">
      <c r="B2" s="32" t="s">
        <v>61</v>
      </c>
      <c r="C2" s="32"/>
      <c r="D2" s="32"/>
      <c r="E2" s="32"/>
      <c r="F2" s="32"/>
      <c r="G2" s="32"/>
      <c r="H2" s="32"/>
    </row>
    <row r="4" spans="2:3" ht="14.25">
      <c r="B4" s="7"/>
      <c r="C4" s="8" t="s">
        <v>58</v>
      </c>
    </row>
    <row r="5" ht="14.25">
      <c r="B5" t="s">
        <v>49</v>
      </c>
    </row>
    <row r="6" ht="14.25">
      <c r="B6" t="s">
        <v>50</v>
      </c>
    </row>
    <row r="7" spans="2:3" ht="14.25">
      <c r="B7" t="s">
        <v>47</v>
      </c>
      <c r="C7" s="2">
        <v>2</v>
      </c>
    </row>
    <row r="8" spans="2:3" ht="14.25">
      <c r="B8" t="s">
        <v>46</v>
      </c>
      <c r="C8" s="8">
        <v>3</v>
      </c>
    </row>
    <row r="9" spans="2:3" ht="14.25">
      <c r="B9" t="s">
        <v>48</v>
      </c>
      <c r="C9" s="8">
        <v>5</v>
      </c>
    </row>
    <row r="10" ht="14.25">
      <c r="B10" t="s">
        <v>51</v>
      </c>
    </row>
    <row r="11" ht="14.25">
      <c r="B11" t="s">
        <v>52</v>
      </c>
    </row>
    <row r="12" spans="2:3" ht="14.25">
      <c r="B12" t="s">
        <v>53</v>
      </c>
      <c r="C12" s="2">
        <v>1</v>
      </c>
    </row>
    <row r="13" spans="2:3" ht="14.25">
      <c r="B13" t="s">
        <v>54</v>
      </c>
      <c r="C13" s="8">
        <v>4</v>
      </c>
    </row>
    <row r="14" spans="2:3" ht="14.25">
      <c r="B14" t="s">
        <v>55</v>
      </c>
      <c r="C14" s="8">
        <v>3</v>
      </c>
    </row>
    <row r="15" spans="2:3" ht="14.25">
      <c r="B15" t="s">
        <v>56</v>
      </c>
      <c r="C15" s="8">
        <v>3</v>
      </c>
    </row>
    <row r="16" spans="2:3" ht="14.25">
      <c r="B16" t="s">
        <v>57</v>
      </c>
      <c r="C16" s="2">
        <v>1</v>
      </c>
    </row>
    <row r="17" spans="2:3" ht="14.25">
      <c r="B17" s="10" t="s">
        <v>59</v>
      </c>
      <c r="C17" s="11">
        <f>SUM(C5:C16)</f>
        <v>22</v>
      </c>
    </row>
    <row r="19" spans="2:8" ht="14.25">
      <c r="B19" s="33" t="s">
        <v>90</v>
      </c>
      <c r="C19" s="33"/>
      <c r="D19" s="33"/>
      <c r="E19" s="33"/>
      <c r="F19" s="33"/>
      <c r="G19" s="33"/>
      <c r="H19" s="33"/>
    </row>
  </sheetData>
  <sheetProtection/>
  <mergeCells count="2">
    <mergeCell ref="B2:H2"/>
    <mergeCell ref="B19:H1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12.57421875" style="0" customWidth="1"/>
    <col min="3" max="3" width="3.7109375" style="2" bestFit="1" customWidth="1"/>
    <col min="4" max="4" width="4.00390625" style="2" bestFit="1" customWidth="1"/>
    <col min="5" max="5" width="4.421875" style="2" bestFit="1" customWidth="1"/>
    <col min="6" max="6" width="4.00390625" style="2" bestFit="1" customWidth="1"/>
    <col min="7" max="7" width="4.28125" style="2" bestFit="1" customWidth="1"/>
    <col min="8" max="8" width="3.8515625" style="2" bestFit="1" customWidth="1"/>
    <col min="9" max="9" width="3.28125" style="2" bestFit="1" customWidth="1"/>
    <col min="10" max="10" width="4.28125" style="2" bestFit="1" customWidth="1"/>
    <col min="11" max="11" width="4.140625" style="2" bestFit="1" customWidth="1"/>
    <col min="12" max="12" width="4.00390625" style="2" bestFit="1" customWidth="1"/>
    <col min="13" max="13" width="4.421875" style="2" bestFit="1" customWidth="1"/>
    <col min="14" max="14" width="4.140625" style="2" bestFit="1" customWidth="1"/>
    <col min="15" max="15" width="4.7109375" style="8" bestFit="1" customWidth="1"/>
    <col min="16" max="16" width="11.421875" style="0" customWidth="1"/>
    <col min="17" max="17" width="11.421875" style="0" bestFit="1" customWidth="1"/>
    <col min="18" max="18" width="3.7109375" style="0" bestFit="1" customWidth="1"/>
    <col min="19" max="19" width="4.00390625" style="0" bestFit="1" customWidth="1"/>
    <col min="20" max="20" width="4.421875" style="0" bestFit="1" customWidth="1"/>
    <col min="21" max="21" width="4.00390625" style="0" bestFit="1" customWidth="1"/>
    <col min="22" max="22" width="4.28125" style="0" bestFit="1" customWidth="1"/>
    <col min="23" max="23" width="3.8515625" style="0" bestFit="1" customWidth="1"/>
    <col min="24" max="24" width="3.28125" style="0" bestFit="1" customWidth="1"/>
    <col min="25" max="25" width="4.28125" style="0" bestFit="1" customWidth="1"/>
    <col min="26" max="26" width="4.140625" style="0" bestFit="1" customWidth="1"/>
    <col min="27" max="27" width="4.00390625" style="0" bestFit="1" customWidth="1"/>
    <col min="28" max="28" width="4.421875" style="0" bestFit="1" customWidth="1"/>
    <col min="29" max="29" width="4.140625" style="0" bestFit="1" customWidth="1"/>
    <col min="30" max="30" width="4.7109375" style="13" bestFit="1" customWidth="1"/>
  </cols>
  <sheetData>
    <row r="2" spans="2:29" ht="23.25">
      <c r="B2" s="34" t="s">
        <v>101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9"/>
      <c r="Q2" s="35" t="s">
        <v>92</v>
      </c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8:29" ht="14.25"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3:30" ht="14.25">
      <c r="C4" s="8" t="s">
        <v>78</v>
      </c>
      <c r="D4" s="8" t="s">
        <v>76</v>
      </c>
      <c r="E4" s="8" t="s">
        <v>77</v>
      </c>
      <c r="F4" s="8" t="s">
        <v>79</v>
      </c>
      <c r="G4" s="8" t="s">
        <v>48</v>
      </c>
      <c r="H4" s="8" t="s">
        <v>80</v>
      </c>
      <c r="I4" s="8" t="s">
        <v>81</v>
      </c>
      <c r="J4" s="8" t="s">
        <v>82</v>
      </c>
      <c r="K4" s="8" t="s">
        <v>83</v>
      </c>
      <c r="L4" s="8" t="s">
        <v>84</v>
      </c>
      <c r="M4" s="8" t="s">
        <v>85</v>
      </c>
      <c r="N4" s="8" t="s">
        <v>86</v>
      </c>
      <c r="O4" s="14" t="s">
        <v>59</v>
      </c>
      <c r="R4" s="8" t="s">
        <v>78</v>
      </c>
      <c r="S4" s="8" t="s">
        <v>76</v>
      </c>
      <c r="T4" s="8" t="s">
        <v>77</v>
      </c>
      <c r="U4" s="12" t="s">
        <v>79</v>
      </c>
      <c r="V4" s="12" t="s">
        <v>48</v>
      </c>
      <c r="W4" s="8" t="s">
        <v>80</v>
      </c>
      <c r="X4" s="8" t="s">
        <v>81</v>
      </c>
      <c r="Y4" s="8" t="s">
        <v>82</v>
      </c>
      <c r="Z4" s="12" t="s">
        <v>83</v>
      </c>
      <c r="AA4" s="12" t="s">
        <v>84</v>
      </c>
      <c r="AB4" s="12" t="s">
        <v>85</v>
      </c>
      <c r="AC4" s="8" t="s">
        <v>86</v>
      </c>
      <c r="AD4" s="14" t="s">
        <v>59</v>
      </c>
    </row>
    <row r="5" spans="2:30" ht="14.25">
      <c r="B5" t="s">
        <v>62</v>
      </c>
      <c r="F5" s="2" t="s">
        <v>33</v>
      </c>
      <c r="J5" s="2" t="s">
        <v>33</v>
      </c>
      <c r="K5" s="2" t="s">
        <v>33</v>
      </c>
      <c r="N5" s="2" t="s">
        <v>33</v>
      </c>
      <c r="O5" s="15">
        <f>COUNTIF(C5:N5,"x")</f>
        <v>4</v>
      </c>
      <c r="Q5" t="s">
        <v>62</v>
      </c>
      <c r="R5" s="2"/>
      <c r="S5" s="2"/>
      <c r="T5" s="2" t="s">
        <v>33</v>
      </c>
      <c r="U5" s="2"/>
      <c r="V5" s="2"/>
      <c r="W5" s="2"/>
      <c r="X5" s="2"/>
      <c r="Y5" s="2" t="s">
        <v>33</v>
      </c>
      <c r="Z5" s="2" t="s">
        <v>33</v>
      </c>
      <c r="AA5" s="2"/>
      <c r="AB5" s="2" t="s">
        <v>33</v>
      </c>
      <c r="AC5" s="2" t="s">
        <v>33</v>
      </c>
      <c r="AD5" s="15">
        <f>COUNTIF(R5:AC5,"x")</f>
        <v>5</v>
      </c>
    </row>
    <row r="6" spans="2:30" ht="14.25">
      <c r="B6" t="s">
        <v>63</v>
      </c>
      <c r="E6" s="2" t="s">
        <v>33</v>
      </c>
      <c r="H6" s="2" t="s">
        <v>33</v>
      </c>
      <c r="J6" s="2" t="s">
        <v>33</v>
      </c>
      <c r="L6" s="2" t="s">
        <v>33</v>
      </c>
      <c r="N6" s="2" t="s">
        <v>33</v>
      </c>
      <c r="O6" s="15">
        <f aca="true" t="shared" si="0" ref="O6:O20">COUNTIF(C6:N6,"x")</f>
        <v>5</v>
      </c>
      <c r="Q6" t="s">
        <v>63</v>
      </c>
      <c r="R6" s="2"/>
      <c r="S6" s="2"/>
      <c r="T6" s="2" t="s">
        <v>33</v>
      </c>
      <c r="U6" s="2"/>
      <c r="V6" s="2"/>
      <c r="W6" s="2" t="s">
        <v>33</v>
      </c>
      <c r="X6" s="2"/>
      <c r="Y6" s="2" t="s">
        <v>33</v>
      </c>
      <c r="Z6" s="2"/>
      <c r="AA6" s="2" t="s">
        <v>33</v>
      </c>
      <c r="AB6" s="2"/>
      <c r="AC6" s="2" t="s">
        <v>33</v>
      </c>
      <c r="AD6" s="15">
        <f aca="true" t="shared" si="1" ref="AD6:AD20">COUNTIF(R6:AC6,"x")</f>
        <v>5</v>
      </c>
    </row>
    <row r="7" spans="2:30" ht="14.25">
      <c r="B7" t="s">
        <v>88</v>
      </c>
      <c r="O7" s="15"/>
      <c r="Q7" t="s">
        <v>88</v>
      </c>
      <c r="R7" s="2"/>
      <c r="S7" s="2" t="s">
        <v>33</v>
      </c>
      <c r="T7" s="2"/>
      <c r="U7" s="2" t="s">
        <v>33</v>
      </c>
      <c r="V7" s="2"/>
      <c r="W7" s="2"/>
      <c r="X7" s="2"/>
      <c r="Y7" s="2" t="s">
        <v>33</v>
      </c>
      <c r="Z7" s="2"/>
      <c r="AA7" s="2" t="s">
        <v>33</v>
      </c>
      <c r="AB7" s="2"/>
      <c r="AC7" s="2" t="s">
        <v>33</v>
      </c>
      <c r="AD7" s="15">
        <f t="shared" si="1"/>
        <v>5</v>
      </c>
    </row>
    <row r="8" spans="2:30" ht="14.25">
      <c r="B8" t="s">
        <v>64</v>
      </c>
      <c r="F8" s="2" t="s">
        <v>33</v>
      </c>
      <c r="H8" s="2" t="s">
        <v>33</v>
      </c>
      <c r="K8" s="2" t="s">
        <v>33</v>
      </c>
      <c r="L8" s="2" t="s">
        <v>33</v>
      </c>
      <c r="N8" s="2" t="s">
        <v>33</v>
      </c>
      <c r="O8" s="15">
        <f t="shared" si="0"/>
        <v>5</v>
      </c>
      <c r="Q8" t="s">
        <v>64</v>
      </c>
      <c r="R8" s="2"/>
      <c r="S8" s="2"/>
      <c r="T8" s="2"/>
      <c r="U8" s="2" t="s">
        <v>33</v>
      </c>
      <c r="V8" s="2"/>
      <c r="W8" s="2" t="s">
        <v>33</v>
      </c>
      <c r="X8" s="2"/>
      <c r="Y8" s="2"/>
      <c r="Z8" s="2" t="s">
        <v>33</v>
      </c>
      <c r="AA8" s="2" t="s">
        <v>33</v>
      </c>
      <c r="AB8" s="2"/>
      <c r="AC8" s="2" t="s">
        <v>33</v>
      </c>
      <c r="AD8" s="15">
        <f t="shared" si="1"/>
        <v>5</v>
      </c>
    </row>
    <row r="9" spans="2:30" ht="14.25">
      <c r="B9" t="s">
        <v>65</v>
      </c>
      <c r="E9" s="2" t="s">
        <v>33</v>
      </c>
      <c r="F9" s="2" t="s">
        <v>33</v>
      </c>
      <c r="G9" s="2" t="s">
        <v>33</v>
      </c>
      <c r="N9" s="2" t="s">
        <v>33</v>
      </c>
      <c r="O9" s="15">
        <f t="shared" si="0"/>
        <v>4</v>
      </c>
      <c r="Q9" t="s">
        <v>65</v>
      </c>
      <c r="R9" s="2"/>
      <c r="S9" s="2"/>
      <c r="T9" s="2"/>
      <c r="U9" s="2" t="s">
        <v>33</v>
      </c>
      <c r="V9" s="2" t="s">
        <v>33</v>
      </c>
      <c r="W9" s="2"/>
      <c r="X9" s="2"/>
      <c r="Y9" s="2"/>
      <c r="Z9" s="2" t="s">
        <v>33</v>
      </c>
      <c r="AA9" s="2" t="s">
        <v>33</v>
      </c>
      <c r="AB9" s="2"/>
      <c r="AC9" s="2" t="s">
        <v>33</v>
      </c>
      <c r="AD9" s="15">
        <f t="shared" si="1"/>
        <v>5</v>
      </c>
    </row>
    <row r="10" spans="2:30" ht="14.25">
      <c r="B10" t="s">
        <v>66</v>
      </c>
      <c r="C10" s="2" t="s">
        <v>33</v>
      </c>
      <c r="D10" s="2" t="s">
        <v>33</v>
      </c>
      <c r="M10" s="2" t="s">
        <v>33</v>
      </c>
      <c r="O10" s="15">
        <f t="shared" si="0"/>
        <v>3</v>
      </c>
      <c r="Q10" t="s">
        <v>66</v>
      </c>
      <c r="R10" s="2" t="s">
        <v>33</v>
      </c>
      <c r="S10" s="2"/>
      <c r="T10" s="2"/>
      <c r="U10" s="2"/>
      <c r="V10" s="2" t="s">
        <v>33</v>
      </c>
      <c r="W10" s="2"/>
      <c r="X10" s="2" t="s">
        <v>33</v>
      </c>
      <c r="Y10" s="2"/>
      <c r="Z10" s="2" t="s">
        <v>33</v>
      </c>
      <c r="AA10" s="2"/>
      <c r="AB10" s="2" t="s">
        <v>33</v>
      </c>
      <c r="AC10" s="2"/>
      <c r="AD10" s="15">
        <f t="shared" si="1"/>
        <v>5</v>
      </c>
    </row>
    <row r="11" spans="2:30" ht="14.25">
      <c r="B11" t="s">
        <v>67</v>
      </c>
      <c r="E11" s="2" t="s">
        <v>33</v>
      </c>
      <c r="G11" s="2" t="s">
        <v>33</v>
      </c>
      <c r="I11" s="2" t="s">
        <v>33</v>
      </c>
      <c r="M11" s="2" t="s">
        <v>33</v>
      </c>
      <c r="O11" s="15">
        <f t="shared" si="0"/>
        <v>4</v>
      </c>
      <c r="Q11" t="s">
        <v>67</v>
      </c>
      <c r="R11" s="2" t="s">
        <v>33</v>
      </c>
      <c r="S11" s="2"/>
      <c r="T11" s="2"/>
      <c r="U11" s="2" t="s">
        <v>33</v>
      </c>
      <c r="V11" s="2" t="s">
        <v>33</v>
      </c>
      <c r="W11" s="2"/>
      <c r="X11" s="2" t="s">
        <v>33</v>
      </c>
      <c r="Y11" s="2"/>
      <c r="Z11" s="2"/>
      <c r="AA11" s="2"/>
      <c r="AB11" s="2" t="s">
        <v>33</v>
      </c>
      <c r="AC11" s="2"/>
      <c r="AD11" s="15">
        <f t="shared" si="1"/>
        <v>5</v>
      </c>
    </row>
    <row r="12" spans="2:30" ht="14.25">
      <c r="B12" t="s">
        <v>74</v>
      </c>
      <c r="C12" s="2" t="s">
        <v>33</v>
      </c>
      <c r="G12" s="2" t="s">
        <v>33</v>
      </c>
      <c r="I12" s="2" t="s">
        <v>33</v>
      </c>
      <c r="M12" s="2" t="s">
        <v>33</v>
      </c>
      <c r="O12" s="15">
        <f t="shared" si="0"/>
        <v>4</v>
      </c>
      <c r="Q12" t="s">
        <v>74</v>
      </c>
      <c r="R12" s="2" t="s">
        <v>33</v>
      </c>
      <c r="S12" s="2"/>
      <c r="T12" s="2" t="s">
        <v>33</v>
      </c>
      <c r="U12" s="2"/>
      <c r="V12" s="2" t="s">
        <v>33</v>
      </c>
      <c r="W12" s="2"/>
      <c r="X12" s="2"/>
      <c r="Y12" s="2"/>
      <c r="Z12" s="2" t="s">
        <v>33</v>
      </c>
      <c r="AA12" s="2"/>
      <c r="AB12" s="2" t="s">
        <v>33</v>
      </c>
      <c r="AC12" s="2"/>
      <c r="AD12" s="15">
        <f t="shared" si="1"/>
        <v>5</v>
      </c>
    </row>
    <row r="13" spans="2:30" ht="14.25">
      <c r="B13" t="s">
        <v>73</v>
      </c>
      <c r="E13" s="2" t="s">
        <v>33</v>
      </c>
      <c r="G13" s="2" t="s">
        <v>33</v>
      </c>
      <c r="I13" s="2" t="s">
        <v>33</v>
      </c>
      <c r="J13" s="2" t="s">
        <v>33</v>
      </c>
      <c r="K13" s="2" t="s">
        <v>33</v>
      </c>
      <c r="O13" s="15">
        <f t="shared" si="0"/>
        <v>5</v>
      </c>
      <c r="Q13" t="s">
        <v>73</v>
      </c>
      <c r="R13" s="2"/>
      <c r="S13" s="2"/>
      <c r="T13" s="2" t="s">
        <v>33</v>
      </c>
      <c r="U13" s="2"/>
      <c r="V13" s="2" t="s">
        <v>33</v>
      </c>
      <c r="W13" s="2"/>
      <c r="X13" s="2" t="s">
        <v>33</v>
      </c>
      <c r="Y13" s="2"/>
      <c r="Z13" s="2" t="s">
        <v>33</v>
      </c>
      <c r="AA13" s="2"/>
      <c r="AB13" s="2" t="s">
        <v>33</v>
      </c>
      <c r="AC13" s="2"/>
      <c r="AD13" s="15">
        <f t="shared" si="1"/>
        <v>5</v>
      </c>
    </row>
    <row r="14" spans="2:30" ht="14.25">
      <c r="B14" t="s">
        <v>68</v>
      </c>
      <c r="D14" s="2" t="s">
        <v>33</v>
      </c>
      <c r="F14" s="2" t="s">
        <v>33</v>
      </c>
      <c r="H14" s="2" t="s">
        <v>33</v>
      </c>
      <c r="L14" s="2" t="s">
        <v>33</v>
      </c>
      <c r="M14" s="2" t="s">
        <v>33</v>
      </c>
      <c r="O14" s="15">
        <f t="shared" si="0"/>
        <v>5</v>
      </c>
      <c r="Q14" t="s">
        <v>68</v>
      </c>
      <c r="R14" s="2"/>
      <c r="S14" s="2" t="s">
        <v>33</v>
      </c>
      <c r="T14" s="2"/>
      <c r="U14" s="2" t="s">
        <v>33</v>
      </c>
      <c r="V14" s="2"/>
      <c r="W14" s="2" t="s">
        <v>33</v>
      </c>
      <c r="X14" s="2"/>
      <c r="Y14" s="2" t="s">
        <v>33</v>
      </c>
      <c r="Z14" s="2"/>
      <c r="AA14" s="2"/>
      <c r="AB14" s="2" t="s">
        <v>33</v>
      </c>
      <c r="AC14" s="2"/>
      <c r="AD14" s="15">
        <f t="shared" si="1"/>
        <v>5</v>
      </c>
    </row>
    <row r="15" spans="2:30" ht="14.25">
      <c r="B15" t="s">
        <v>69</v>
      </c>
      <c r="C15" s="2" t="s">
        <v>33</v>
      </c>
      <c r="F15" s="2" t="s">
        <v>33</v>
      </c>
      <c r="G15" s="2" t="s">
        <v>33</v>
      </c>
      <c r="M15" s="2" t="s">
        <v>33</v>
      </c>
      <c r="O15" s="15">
        <f t="shared" si="0"/>
        <v>4</v>
      </c>
      <c r="Q15" t="s">
        <v>69</v>
      </c>
      <c r="R15" s="2" t="s">
        <v>33</v>
      </c>
      <c r="S15" s="2"/>
      <c r="T15" s="2"/>
      <c r="U15" s="2" t="s">
        <v>33</v>
      </c>
      <c r="V15" s="2" t="s">
        <v>33</v>
      </c>
      <c r="W15" s="2"/>
      <c r="X15" s="2" t="s">
        <v>33</v>
      </c>
      <c r="Y15" s="2"/>
      <c r="Z15" s="2" t="s">
        <v>33</v>
      </c>
      <c r="AA15" s="2"/>
      <c r="AB15" s="2"/>
      <c r="AC15" s="2"/>
      <c r="AD15" s="15">
        <f t="shared" si="1"/>
        <v>5</v>
      </c>
    </row>
    <row r="16" spans="2:30" ht="14.25">
      <c r="B16" t="s">
        <v>70</v>
      </c>
      <c r="D16" s="2" t="s">
        <v>33</v>
      </c>
      <c r="H16" s="2" t="s">
        <v>33</v>
      </c>
      <c r="I16" s="2" t="s">
        <v>33</v>
      </c>
      <c r="J16" s="2" t="s">
        <v>33</v>
      </c>
      <c r="O16" s="15">
        <f t="shared" si="0"/>
        <v>4</v>
      </c>
      <c r="Q16" t="s">
        <v>70</v>
      </c>
      <c r="R16" s="2"/>
      <c r="S16" s="2" t="s">
        <v>33</v>
      </c>
      <c r="T16" s="2"/>
      <c r="U16" s="2"/>
      <c r="V16" s="2"/>
      <c r="W16" s="2" t="s">
        <v>33</v>
      </c>
      <c r="X16" s="2" t="s">
        <v>33</v>
      </c>
      <c r="Y16" s="2" t="s">
        <v>33</v>
      </c>
      <c r="Z16" s="2"/>
      <c r="AA16" s="2"/>
      <c r="AB16" s="2" t="s">
        <v>33</v>
      </c>
      <c r="AC16" s="2"/>
      <c r="AD16" s="15">
        <f t="shared" si="1"/>
        <v>5</v>
      </c>
    </row>
    <row r="17" spans="2:30" ht="14.25">
      <c r="B17" t="s">
        <v>71</v>
      </c>
      <c r="C17" s="2" t="s">
        <v>33</v>
      </c>
      <c r="D17" s="2" t="s">
        <v>33</v>
      </c>
      <c r="J17" s="2" t="s">
        <v>33</v>
      </c>
      <c r="L17" s="2" t="s">
        <v>33</v>
      </c>
      <c r="O17" s="15">
        <f t="shared" si="0"/>
        <v>4</v>
      </c>
      <c r="Q17" t="s">
        <v>71</v>
      </c>
      <c r="R17" s="2" t="s">
        <v>33</v>
      </c>
      <c r="S17" s="2" t="s">
        <v>33</v>
      </c>
      <c r="T17" s="2"/>
      <c r="U17" s="2" t="s">
        <v>33</v>
      </c>
      <c r="V17" s="2"/>
      <c r="W17" s="2"/>
      <c r="X17" s="2"/>
      <c r="Y17" s="2" t="s">
        <v>33</v>
      </c>
      <c r="Z17" s="2"/>
      <c r="AA17" s="2" t="s">
        <v>33</v>
      </c>
      <c r="AB17" s="2"/>
      <c r="AC17" s="2"/>
      <c r="AD17" s="15">
        <f t="shared" si="1"/>
        <v>5</v>
      </c>
    </row>
    <row r="18" spans="2:30" ht="14.25">
      <c r="B18" t="s">
        <v>89</v>
      </c>
      <c r="O18" s="15"/>
      <c r="Q18" t="s">
        <v>89</v>
      </c>
      <c r="R18" s="2"/>
      <c r="S18" s="2" t="s">
        <v>33</v>
      </c>
      <c r="T18" s="2" t="s">
        <v>33</v>
      </c>
      <c r="U18" s="2" t="s">
        <v>33</v>
      </c>
      <c r="V18" s="2" t="s">
        <v>33</v>
      </c>
      <c r="W18" s="2"/>
      <c r="X18" s="2"/>
      <c r="Y18" s="2"/>
      <c r="Z18" s="2"/>
      <c r="AA18" s="2" t="s">
        <v>33</v>
      </c>
      <c r="AB18" s="2"/>
      <c r="AC18" s="2"/>
      <c r="AD18" s="15">
        <f t="shared" si="1"/>
        <v>5</v>
      </c>
    </row>
    <row r="19" spans="2:30" ht="14.25">
      <c r="B19" t="s">
        <v>75</v>
      </c>
      <c r="D19" s="2" t="s">
        <v>33</v>
      </c>
      <c r="I19" s="2" t="s">
        <v>33</v>
      </c>
      <c r="K19" s="2" t="s">
        <v>33</v>
      </c>
      <c r="N19" s="2" t="s">
        <v>33</v>
      </c>
      <c r="O19" s="15">
        <f t="shared" si="0"/>
        <v>4</v>
      </c>
      <c r="Q19" t="s">
        <v>75</v>
      </c>
      <c r="R19" s="2"/>
      <c r="S19" s="2" t="s">
        <v>33</v>
      </c>
      <c r="T19" s="2"/>
      <c r="U19" s="2"/>
      <c r="V19" s="2" t="s">
        <v>33</v>
      </c>
      <c r="W19" s="2" t="s">
        <v>33</v>
      </c>
      <c r="X19" s="2" t="s">
        <v>33</v>
      </c>
      <c r="Y19" s="2"/>
      <c r="Z19" s="2" t="s">
        <v>33</v>
      </c>
      <c r="AA19" s="2"/>
      <c r="AB19" s="2"/>
      <c r="AC19" s="2"/>
      <c r="AD19" s="15">
        <f t="shared" si="1"/>
        <v>5</v>
      </c>
    </row>
    <row r="20" spans="2:30" ht="14.25">
      <c r="B20" t="s">
        <v>72</v>
      </c>
      <c r="C20" s="2" t="s">
        <v>33</v>
      </c>
      <c r="E20" s="2" t="s">
        <v>33</v>
      </c>
      <c r="H20" s="2" t="s">
        <v>33</v>
      </c>
      <c r="L20" s="2" t="s">
        <v>33</v>
      </c>
      <c r="M20" s="2" t="s">
        <v>33</v>
      </c>
      <c r="O20" s="15">
        <f t="shared" si="0"/>
        <v>5</v>
      </c>
      <c r="Q20" t="s">
        <v>72</v>
      </c>
      <c r="R20" s="2" t="s">
        <v>33</v>
      </c>
      <c r="S20" s="2"/>
      <c r="T20" s="2" t="s">
        <v>33</v>
      </c>
      <c r="U20" s="2"/>
      <c r="V20" s="2"/>
      <c r="W20" s="2" t="s">
        <v>33</v>
      </c>
      <c r="X20" s="2"/>
      <c r="Y20" s="2"/>
      <c r="Z20" s="2"/>
      <c r="AA20" s="2" t="s">
        <v>33</v>
      </c>
      <c r="AB20" s="2"/>
      <c r="AC20" s="2" t="s">
        <v>33</v>
      </c>
      <c r="AD20" s="15">
        <f t="shared" si="1"/>
        <v>5</v>
      </c>
    </row>
    <row r="21" spans="2:29" ht="14.25">
      <c r="B21" s="7" t="s">
        <v>87</v>
      </c>
      <c r="C21" s="8">
        <f aca="true" t="shared" si="2" ref="C21:N21">COUNTIF(C5:C20,"x")</f>
        <v>5</v>
      </c>
      <c r="D21" s="8">
        <f t="shared" si="2"/>
        <v>5</v>
      </c>
      <c r="E21" s="8">
        <f t="shared" si="2"/>
        <v>5</v>
      </c>
      <c r="F21" s="8">
        <f t="shared" si="2"/>
        <v>5</v>
      </c>
      <c r="G21" s="8">
        <f t="shared" si="2"/>
        <v>5</v>
      </c>
      <c r="H21" s="8">
        <f t="shared" si="2"/>
        <v>5</v>
      </c>
      <c r="I21" s="8">
        <f t="shared" si="2"/>
        <v>5</v>
      </c>
      <c r="J21" s="8">
        <f t="shared" si="2"/>
        <v>5</v>
      </c>
      <c r="K21" s="8">
        <f t="shared" si="2"/>
        <v>4</v>
      </c>
      <c r="L21" s="8">
        <f t="shared" si="2"/>
        <v>5</v>
      </c>
      <c r="M21" s="8">
        <f t="shared" si="2"/>
        <v>6</v>
      </c>
      <c r="N21" s="8">
        <f t="shared" si="2"/>
        <v>5</v>
      </c>
      <c r="Q21" s="7" t="s">
        <v>87</v>
      </c>
      <c r="R21" s="8">
        <f aca="true" t="shared" si="3" ref="R21:AC21">COUNTIF(R5:R20,"x")</f>
        <v>6</v>
      </c>
      <c r="S21" s="8">
        <f t="shared" si="3"/>
        <v>6</v>
      </c>
      <c r="T21" s="8">
        <f t="shared" si="3"/>
        <v>6</v>
      </c>
      <c r="U21" s="12">
        <f t="shared" si="3"/>
        <v>8</v>
      </c>
      <c r="V21" s="12">
        <f t="shared" si="3"/>
        <v>8</v>
      </c>
      <c r="W21" s="8">
        <f t="shared" si="3"/>
        <v>6</v>
      </c>
      <c r="X21" s="8">
        <f t="shared" si="3"/>
        <v>6</v>
      </c>
      <c r="Y21" s="8">
        <f t="shared" si="3"/>
        <v>6</v>
      </c>
      <c r="Z21" s="12">
        <f t="shared" si="3"/>
        <v>8</v>
      </c>
      <c r="AA21" s="12">
        <f t="shared" si="3"/>
        <v>7</v>
      </c>
      <c r="AB21" s="12">
        <f t="shared" si="3"/>
        <v>7</v>
      </c>
      <c r="AC21" s="8">
        <f t="shared" si="3"/>
        <v>6</v>
      </c>
    </row>
    <row r="23" spans="16:31" ht="14.25">
      <c r="P23" s="3" t="s">
        <v>94</v>
      </c>
      <c r="Q23" s="33" t="s">
        <v>100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7:31" ht="14.25">
      <c r="Q24" s="33" t="s">
        <v>95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7:31" ht="14.25">
      <c r="Q25" s="33" t="s">
        <v>99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ht="14.25">
      <c r="AD26"/>
    </row>
    <row r="27" spans="16:31" ht="14.25">
      <c r="P27" s="3" t="s">
        <v>96</v>
      </c>
      <c r="Q27" s="33" t="s">
        <v>91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ht="14.25">
      <c r="AD28"/>
    </row>
    <row r="29" spans="16:31" ht="14.25">
      <c r="P29" s="3" t="s">
        <v>97</v>
      </c>
      <c r="Q29" s="33" t="s">
        <v>93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</sheetData>
  <sheetProtection/>
  <mergeCells count="7">
    <mergeCell ref="Q29:AE29"/>
    <mergeCell ref="B2:N2"/>
    <mergeCell ref="Q2:AC2"/>
    <mergeCell ref="Q23:AE23"/>
    <mergeCell ref="Q24:AE24"/>
    <mergeCell ref="Q25:AE25"/>
    <mergeCell ref="Q27:AE2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</dc:creator>
  <cp:keywords/>
  <dc:description/>
  <cp:lastModifiedBy>Don</cp:lastModifiedBy>
  <dcterms:created xsi:type="dcterms:W3CDTF">2015-06-05T18:19:34Z</dcterms:created>
  <dcterms:modified xsi:type="dcterms:W3CDTF">2022-09-28T17:27:18Z</dcterms:modified>
  <cp:category/>
  <cp:version/>
  <cp:contentType/>
  <cp:contentStatus/>
</cp:coreProperties>
</file>